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cellimages.xml" ContentType="application/vnd.wps-officedocument.cellimag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932"/>
  <workbookPr/>
  <mc:AlternateContent xmlns:mc="http://schemas.openxmlformats.org/markup-compatibility/2006">
    <mc:Choice Requires="x15">
      <x15ac:absPath xmlns:x15ac="http://schemas.microsoft.com/office/spreadsheetml/2010/11/ac" url="C:\Users\运营\Desktop\"/>
    </mc:Choice>
  </mc:AlternateContent>
  <xr:revisionPtr revIDLastSave="0" documentId="13_ncr:1_{69913196-2571-4AE6-AB3C-6A1CB7F3638A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Sheet2" sheetId="2" r:id="rId1"/>
  </sheets>
  <definedNames>
    <definedName name="_xlnm._FilterDatabase" localSheetId="0" hidden="1">Sheet2!$A$1:$J$19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D19" i="2" l="1"/>
  <c r="C19" i="2"/>
  <c r="D18" i="2"/>
  <c r="C18" i="2"/>
  <c r="D17" i="2"/>
  <c r="C17" i="2"/>
  <c r="D16" i="2"/>
  <c r="C16" i="2"/>
  <c r="D15" i="2"/>
  <c r="C15" i="2"/>
  <c r="D14" i="2"/>
  <c r="C14" i="2"/>
  <c r="D13" i="2"/>
  <c r="C13" i="2"/>
  <c r="D12" i="2"/>
  <c r="C12" i="2"/>
  <c r="D11" i="2"/>
  <c r="C11" i="2"/>
  <c r="D10" i="2"/>
  <c r="C10" i="2"/>
  <c r="D9" i="2"/>
  <c r="C9" i="2"/>
  <c r="D8" i="2"/>
  <c r="C8" i="2"/>
  <c r="D7" i="2"/>
  <c r="C7" i="2"/>
  <c r="D6" i="2"/>
  <c r="C6" i="2"/>
  <c r="D5" i="2"/>
  <c r="C5" i="2"/>
  <c r="D4" i="2"/>
  <c r="C4" i="2"/>
  <c r="D3" i="2"/>
  <c r="C3" i="2"/>
  <c r="D2" i="2"/>
  <c r="C2" i="2"/>
</calcChain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7" name="ID_F34D86E67CF04836B6676F1B6D16D15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087225" y="647700"/>
          <a:ext cx="7839075" cy="5010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708F91EAA8C34F8098734DC0AED517D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411200" y="714375"/>
          <a:ext cx="10496550" cy="9382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E4A8236B79C94CE4B0D3ADCD0BB0C6CB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163425" y="1813560"/>
          <a:ext cx="7381875" cy="7219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F97F8CA2369E40409A3FB4C9D938558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72950" y="3752850"/>
          <a:ext cx="12172950" cy="6496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BC9191C4030F4F7ABFFAD7E847C598CE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125450" y="5089525"/>
          <a:ext cx="9144000" cy="914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16DB575B24974CDEBA5C9B9F0842850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134975" y="6511925"/>
          <a:ext cx="15240000" cy="1143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029A6678FEEA40F9A5A878B32690C5C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192125" y="8001000"/>
          <a:ext cx="12658725" cy="6515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434384C6AF334628B1EB37F05D3B64E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173075" y="9442450"/>
          <a:ext cx="12001500" cy="14982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C4E0CF38479A40A1988A662F482624EE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497050" y="9451975"/>
          <a:ext cx="7715250" cy="13716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A0F62B9E1C7646128768218159E07A1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001625" y="10912475"/>
          <a:ext cx="5334000" cy="6743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DC8926E4A38C461D91633347B1E738F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210425" y="2457450"/>
          <a:ext cx="10668000" cy="14230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C0691AACDE3A48358BB5ACC94C2B4B5D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696325" y="2486025"/>
          <a:ext cx="10668000" cy="14230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75886C441FBB451AA5B1980E65F9F502" descr="1747030037789.jpg"/>
        <xdr:cNvPicPr>
          <a:picLocks noChangeAspect="1"/>
        </xdr:cNvPicPr>
      </xdr:nvPicPr>
      <xdr:blipFill>
        <a:blip r:embed="rId13" r:link="rId14"/>
        <a:stretch>
          <a:fillRect/>
        </a:stretch>
      </xdr:blipFill>
      <xdr:spPr>
        <a:xfrm>
          <a:off x="7448550" y="4499610"/>
          <a:ext cx="9544050" cy="6038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" name="ID_86DF8CE6904B45E5BB511898B4285EA5" descr="1747031722477.jpg"/>
        <xdr:cNvPicPr>
          <a:picLocks noChangeAspect="1"/>
        </xdr:cNvPicPr>
      </xdr:nvPicPr>
      <xdr:blipFill>
        <a:blip r:embed="rId15" r:link="rId14"/>
        <a:stretch>
          <a:fillRect/>
        </a:stretch>
      </xdr:blipFill>
      <xdr:spPr>
        <a:xfrm>
          <a:off x="8696325" y="4445635"/>
          <a:ext cx="11334750" cy="4010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" name="ID_DBB18EEBAD6042748404E44B8B49762B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2202160" y="4314190"/>
          <a:ext cx="1904365" cy="1400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A6F064841B884A37A9EFBC3E6760F28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962515" y="4349750"/>
          <a:ext cx="1762760" cy="12693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5E17D0416BD94993BE39430148BBED8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0077450" y="12465050"/>
          <a:ext cx="6962775" cy="46863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<sst xmlns="http://schemas.openxmlformats.org/spreadsheetml/2006/main" count="148" uniqueCount="80">
  <si>
    <t>SKU</t>
  </si>
  <si>
    <t>品类</t>
  </si>
  <si>
    <t>车型</t>
  </si>
  <si>
    <t>XBCB-0086</t>
  </si>
  <si>
    <t>XBCB-0087</t>
  </si>
  <si>
    <t>XBCB-0095</t>
  </si>
  <si>
    <t>XBCB-0098</t>
  </si>
  <si>
    <t>XBCB-0100</t>
  </si>
  <si>
    <t>XBCB-0101</t>
  </si>
  <si>
    <t>XBCB-0143</t>
  </si>
  <si>
    <t>XBCB-0145</t>
  </si>
  <si>
    <t>BedRack-0003</t>
  </si>
  <si>
    <t>/</t>
  </si>
  <si>
    <t>XBCR-0006</t>
  </si>
  <si>
    <t>XBCR-0024</t>
  </si>
  <si>
    <t>XBHD-0002</t>
  </si>
  <si>
    <t>XBHD-0003</t>
  </si>
  <si>
    <t>XBFA-7000</t>
  </si>
  <si>
    <t>Bumper-Dring</t>
  </si>
  <si>
    <t>XBTH-0002</t>
  </si>
  <si>
    <t>序号​</t>
  </si>
  <si>
    <t>问题层级通用 FAQ/SKU 专属）​</t>
  </si>
  <si>
    <t>问题类型（故障 / 使用 / 退换货 / 保修 / 投诉）​</t>
  </si>
  <si>
    <t>具体问题描述​</t>
  </si>
  <si>
    <t>标准回答（对外）​</t>
  </si>
  <si>
    <t>内部解决方案 / 操作步骤​</t>
  </si>
  <si>
    <t>常见错误规避​</t>
  </si>
  <si>
    <t>1​</t>
  </si>
  <si>
    <t>SKU专属</t>
  </si>
  <si>
    <t>使用</t>
  </si>
  <si>
    <t>后梁安装支架与保险杠孔位不适配</t>
  </si>
  <si>
    <t>您好，目前该年份的车型可能存在三种不同的安装支架，可否提供原车安装支架的图片进行核对。</t>
  </si>
  <si>
    <t>根据图片进行区分是否适配，目前只有图片中的①号安装支架是适配的。</t>
  </si>
  <si>
    <t>2​</t>
  </si>
  <si>
    <t>中间圆孔的孔径是多少？</t>
  </si>
  <si>
    <t>4英寸</t>
  </si>
  <si>
    <t>修图，图片增加尺寸标识</t>
  </si>
  <si>
    <t>4​</t>
  </si>
  <si>
    <t>XBCR-0024行李架的灯具适配哪款LED灯</t>
  </si>
  <si>
    <t>48W聚光LED灯</t>
  </si>
  <si>
    <t>SKU:Bumper-Long-Spotlight-A</t>
  </si>
  <si>
    <t>5​</t>
  </si>
  <si>
    <t>通用FAQ</t>
  </si>
  <si>
    <t>拧紧螺栓需要多大的扭矩</t>
  </si>
  <si>
    <t>55 - 65 N·m</t>
  </si>
  <si>
    <t>6​</t>
  </si>
  <si>
    <t>请专业人士安装了保险杠，但安装后缝隙很大</t>
  </si>
  <si>
    <t>产品根据原车保险杠进行改装的，预留部分主要是为了避免保险杠与车斗尾门部分干涉。</t>
  </si>
  <si>
    <t>7​</t>
  </si>
  <si>
    <t>车牌无法安装到保险杠上</t>
  </si>
  <si>
    <t>需要进行钻孔才能安装</t>
  </si>
  <si>
    <t>后期针对孔位全部进行排查优化。</t>
  </si>
  <si>
    <t>8​</t>
  </si>
  <si>
    <t>钥匙拔下锁芯会掉出来</t>
  </si>
  <si>
    <t>把锁头按压到底，同时黄色锁片弹出才能包装锁头不会掉落</t>
  </si>
  <si>
    <t>9​</t>
  </si>
  <si>
    <t>顶部栏杆多少尺寸</t>
  </si>
  <si>
    <t>如图所示</t>
  </si>
  <si>
    <t>10​</t>
  </si>
  <si>
    <t>别针尺寸</t>
  </si>
  <si>
    <t>11​</t>
  </si>
  <si>
    <t>合页安装位置</t>
  </si>
  <si>
    <t>12​</t>
  </si>
  <si>
    <t>13​</t>
  </si>
  <si>
    <t>是否适合原厂拖车钩</t>
  </si>
  <si>
    <t>不适配，需购买表格图片建议的拖车钩</t>
  </si>
  <si>
    <t>14​</t>
  </si>
  <si>
    <t>15​</t>
  </si>
  <si>
    <t>16​</t>
  </si>
  <si>
    <t>是否适配Ram 3500 Dually</t>
  </si>
  <si>
    <t>dually是双后轮的，车子后部会更宽，我们的保险杠宽度是不够的</t>
  </si>
  <si>
    <t>17​</t>
  </si>
  <si>
    <t>是否适配原厂防滑板</t>
  </si>
  <si>
    <t>可能会有点干涉前杠底部，可以自己改装修整</t>
  </si>
  <si>
    <t>18​</t>
  </si>
  <si>
    <t>是否会挡住传感器</t>
  </si>
  <si>
    <t>只有不安装灯以及灯的支架才不会挡住原车的ACC巡航器 
上弯的灯支架，会挡住他原车的ACC巡航器，他可以选择拆装不安装使用上弯。
（这款车改装的产品不论是我们的还是别人的产品都挡住这个ACC巡航器。改装一个更有力的前杠就不用那个东西了。）</t>
  </si>
  <si>
    <t>19​</t>
  </si>
  <si>
    <t>油桶尺寸多少</t>
  </si>
  <si>
    <t>能放入油桶尺寸15*7.5英寸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</si>
</sst>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5" x14ac:knownFonts="1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2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9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16">
    <xf numFmtId="0" fontId="0" fillId="0" borderId="0" xfId="0">
      <alignment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1" xfId="0" applyBorder="1" applyAlignment="1">
      <alignment horizontal="left" vertical="center" wrapText="1"/>
    </xf>
    <xf numFmtId="0" fontId="0" fillId="0" borderId="1" xfId="0" applyBorder="1" applyAlignment="1">
      <alignment horizontal="left" vertical="center"/>
    </xf>
    <xf numFmtId="0" fontId="0" fillId="0" borderId="2" xfId="0" applyBorder="1" applyAlignment="1">
      <alignment horizontal="center" vertical="center"/>
    </xf>
  </cellXfs>
  <cellStyles count="1">
    <cellStyle name="常规" xfId="0" builtinId="0"/>
  </cellStyles>
  <dxfs count="17">
    <dxf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b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color theme="1"/>
      </font>
    </dxf>
    <dxf>
      <font>
        <color theme="1"/>
      </font>
      <border>
        <bottom style="thin">
          <color theme="4" tint="0.39994506668294322"/>
        </bottom>
      </border>
    </dxf>
    <dxf>
      <font>
        <b/>
        <color theme="1"/>
      </font>
    </dxf>
    <dxf>
      <font>
        <b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top style="thin">
          <color theme="4" tint="0.39994506668294322"/>
        </top>
        <bottom style="thin">
          <color theme="4" tint="0.39994506668294322"/>
        </bottom>
      </border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4"/>
        </top>
      </border>
    </dxf>
    <dxf>
      <font>
        <b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4506668294322"/>
        </horizontal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16"/>
      <tableStyleElement type="headerRow" dxfId="15"/>
      <tableStyleElement type="totalRow" dxfId="14"/>
      <tableStyleElement type="firstColumn" dxfId="13"/>
      <tableStyleElement type="lastColumn" dxfId="12"/>
      <tableStyleElement type="firstRowStripe" dxfId="11"/>
      <tableStyleElement type="firstColumnStripe" dxfId="10"/>
    </tableStyle>
    <tableStyle name="PivotStylePreset2_Accent1" table="0" count="10" xr9:uid="{267968C8-6FFD-4C36-ACC1-9EA1FD1885CA}">
      <tableStyleElement type="headerRow" dxfId="9"/>
      <tableStyleElement type="totalRow" dxfId="8"/>
      <tableStyleElement type="firstRowStripe" dxfId="7"/>
      <tableStyleElement type="firstColumnStripe" dxfId="6"/>
      <tableStyleElement type="firstSubtotalRow" dxfId="5"/>
      <tableStyleElement type="secondSubtotalRow" dxfId="4"/>
      <tableStyleElement type="firstRowSubheading" dxfId="3"/>
      <tableStyleElement type="secondRowSubheading" dxfId="2"/>
      <tableStyleElement type="pageFieldLabels" dxfId="1"/>
      <tableStyleElement type="pageFieldValues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ellimages.xml.rels><?xml version="1.0" encoding="UTF-8" standalone="yes"?>
<Relationships xmlns="http://schemas.openxmlformats.org/package/2006/relationships"><Relationship Id="rId8" Type="http://schemas.openxmlformats.org/officeDocument/2006/relationships/image" Target="media/image8.png"/><Relationship Id="rId18" Type="http://schemas.openxmlformats.org/officeDocument/2006/relationships/image" Target="media/image17.png"/><Relationship Id="rId13" Type="http://schemas.openxmlformats.org/officeDocument/2006/relationships/image" Target="media/image13.png"/><Relationship Id="rId3" Type="http://schemas.openxmlformats.org/officeDocument/2006/relationships/image" Target="media/image3.png"/><Relationship Id="rId7" Type="http://schemas.openxmlformats.org/officeDocument/2006/relationships/image" Target="media/image7.png"/><Relationship Id="rId17" Type="http://schemas.openxmlformats.org/officeDocument/2006/relationships/image" Target="media/image16.png"/><Relationship Id="rId12" Type="http://schemas.openxmlformats.org/officeDocument/2006/relationships/image" Target="media/image12.png"/><Relationship Id="rId2" Type="http://schemas.openxmlformats.org/officeDocument/2006/relationships/image" Target="media/image2.png"/><Relationship Id="rId16" Type="http://schemas.openxmlformats.org/officeDocument/2006/relationships/image" Target="media/image15.png"/><Relationship Id="rId6" Type="http://schemas.openxmlformats.org/officeDocument/2006/relationships/image" Target="media/image6.png"/><Relationship Id="rId11" Type="http://schemas.openxmlformats.org/officeDocument/2006/relationships/image" Target="media/image11.png"/><Relationship Id="rId1" Type="http://schemas.openxmlformats.org/officeDocument/2006/relationships/image" Target="media/image1.png"/><Relationship Id="rId5" Type="http://schemas.openxmlformats.org/officeDocument/2006/relationships/image" Target="media/image5.png"/><Relationship Id="rId15" Type="http://schemas.openxmlformats.org/officeDocument/2006/relationships/image" Target="media/image14.png"/><Relationship Id="rId10" Type="http://schemas.openxmlformats.org/officeDocument/2006/relationships/image" Target="media/image10.png"/><Relationship Id="rId9" Type="http://schemas.openxmlformats.org/officeDocument/2006/relationships/image" Target="media/image9.png"/><Relationship Id="rId4" Type="http://schemas.openxmlformats.org/officeDocument/2006/relationships/image" Target="media/image4.png"/><Relationship Id="rId14" Type="http://schemas.openxmlformats.org/officeDocument/2006/relationships/image" Target="NULL" TargetMode="External"/></Relationships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7" Type="http://www.wps.cn/officeDocument/2020/cellImage" Target="cellimag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J19"/>
  <sheetViews>
    <sheetView tabSelected="1" topLeftCell="A2" workbookViewId="0">
      <selection activeCell="A28" sqref="A20:XFD28"/>
    </sheetView>
  </sheetViews>
  <sheetFormatPr defaultColWidth="9" defaultRowHeight="13.5" x14ac:dyDescent="0.15"/>
  <cols>
    <col min="1" max="1" width="8.625" style="2" customWidth="1"/>
    <col min="2" max="2" width="13.625" style="2" customWidth="1"/>
    <col min="3" max="3" width="13.5" style="2" customWidth="1"/>
    <col min="4" max="4" width="13.625" style="2" customWidth="1"/>
    <col min="5" max="5" width="19.75" style="2" customWidth="1"/>
    <col min="6" max="6" width="20.375" style="2" customWidth="1"/>
    <col min="7" max="7" width="14.125" style="3" customWidth="1"/>
    <col min="8" max="8" width="23.75" style="2" customWidth="1"/>
    <col min="9" max="9" width="29.625" style="2" customWidth="1"/>
    <col min="10" max="10" width="13.25" style="2" customWidth="1"/>
    <col min="11" max="16384" width="9" style="2"/>
  </cols>
  <sheetData>
    <row r="1" spans="1:10" s="1" customFormat="1" ht="42.75" x14ac:dyDescent="0.15">
      <c r="A1" s="4" t="s">
        <v>20</v>
      </c>
      <c r="B1" s="4" t="s">
        <v>0</v>
      </c>
      <c r="C1" s="4" t="s">
        <v>1</v>
      </c>
      <c r="D1" s="4" t="s">
        <v>2</v>
      </c>
      <c r="E1" s="4" t="s">
        <v>21</v>
      </c>
      <c r="F1" s="4" t="s">
        <v>22</v>
      </c>
      <c r="G1" s="4" t="s">
        <v>23</v>
      </c>
      <c r="H1" s="4" t="s">
        <v>24</v>
      </c>
      <c r="I1" s="4" t="s">
        <v>25</v>
      </c>
      <c r="J1" s="4" t="s">
        <v>26</v>
      </c>
    </row>
    <row r="2" spans="1:10" ht="114.95" customHeight="1" x14ac:dyDescent="0.15">
      <c r="A2" s="5" t="s">
        <v>27</v>
      </c>
      <c r="B2" s="6" t="s">
        <v>10</v>
      </c>
      <c r="C2" s="5" t="e">
        <f>VLOOKUP(B2,#REF!,2,FALSE)</f>
        <v>#REF!</v>
      </c>
      <c r="D2" s="5" t="e">
        <f>VLOOKUP(B2,#REF!,3,FALSE)</f>
        <v>#REF!</v>
      </c>
      <c r="E2" s="5" t="s">
        <v>28</v>
      </c>
      <c r="F2" s="5" t="s">
        <v>29</v>
      </c>
      <c r="G2" s="5" t="s">
        <v>30</v>
      </c>
      <c r="H2" s="5" t="s">
        <v>31</v>
      </c>
      <c r="I2" s="5" t="s">
        <v>32</v>
      </c>
      <c r="J2" s="5" t="s">
        <v>12</v>
      </c>
    </row>
    <row r="3" spans="1:10" ht="114.95" customHeight="1" x14ac:dyDescent="0.15">
      <c r="A3" s="5" t="s">
        <v>33</v>
      </c>
      <c r="B3" s="6" t="s">
        <v>17</v>
      </c>
      <c r="C3" s="5" t="e">
        <f>VLOOKUP(B3,#REF!,2,FALSE)</f>
        <v>#REF!</v>
      </c>
      <c r="D3" s="5" t="e">
        <f>VLOOKUP(B3,#REF!,3,FALSE)</f>
        <v>#REF!</v>
      </c>
      <c r="E3" s="5" t="s">
        <v>28</v>
      </c>
      <c r="F3" s="5" t="s">
        <v>29</v>
      </c>
      <c r="G3" s="5" t="s">
        <v>34</v>
      </c>
      <c r="H3" s="5" t="s">
        <v>35</v>
      </c>
      <c r="I3" s="5" t="s">
        <v>36</v>
      </c>
      <c r="J3" s="5" t="s">
        <v>12</v>
      </c>
    </row>
    <row r="4" spans="1:10" ht="114.95" customHeight="1" x14ac:dyDescent="0.15">
      <c r="A4" s="5" t="s">
        <v>37</v>
      </c>
      <c r="B4" s="5" t="s">
        <v>14</v>
      </c>
      <c r="C4" s="5" t="e">
        <f>VLOOKUP(B4,#REF!,2,FALSE)</f>
        <v>#REF!</v>
      </c>
      <c r="D4" s="5" t="e">
        <f>VLOOKUP(B4,#REF!,3,FALSE)</f>
        <v>#REF!</v>
      </c>
      <c r="E4" s="5" t="s">
        <v>28</v>
      </c>
      <c r="F4" s="5" t="s">
        <v>29</v>
      </c>
      <c r="G4" s="8" t="s">
        <v>38</v>
      </c>
      <c r="H4" s="9" t="s">
        <v>39</v>
      </c>
      <c r="I4" s="10" t="s">
        <v>40</v>
      </c>
      <c r="J4" s="10"/>
    </row>
    <row r="5" spans="1:10" ht="114.95" customHeight="1" x14ac:dyDescent="0.15">
      <c r="A5" s="5" t="s">
        <v>41</v>
      </c>
      <c r="B5" s="5" t="s">
        <v>19</v>
      </c>
      <c r="C5" s="5" t="e">
        <f>VLOOKUP(B5,#REF!,2,FALSE)</f>
        <v>#REF!</v>
      </c>
      <c r="D5" s="5" t="e">
        <f>VLOOKUP(B5,#REF!,3,FALSE)</f>
        <v>#REF!</v>
      </c>
      <c r="E5" s="5" t="s">
        <v>42</v>
      </c>
      <c r="F5" s="5" t="s">
        <v>29</v>
      </c>
      <c r="G5" s="11" t="s">
        <v>43</v>
      </c>
      <c r="H5" s="2" t="s">
        <v>44</v>
      </c>
      <c r="I5" s="7"/>
      <c r="J5" s="7" t="s">
        <v>12</v>
      </c>
    </row>
    <row r="6" spans="1:10" ht="114.95" customHeight="1" x14ac:dyDescent="0.15">
      <c r="A6" s="5" t="s">
        <v>45</v>
      </c>
      <c r="B6" s="5" t="s">
        <v>4</v>
      </c>
      <c r="C6" s="5" t="e">
        <f>VLOOKUP(B6,#REF!,2,FALSE)</f>
        <v>#REF!</v>
      </c>
      <c r="D6" s="5" t="e">
        <f>VLOOKUP(B6,#REF!,3,FALSE)</f>
        <v>#REF!</v>
      </c>
      <c r="E6" s="5" t="s">
        <v>28</v>
      </c>
      <c r="F6" s="5" t="s">
        <v>29</v>
      </c>
      <c r="G6" s="11" t="s">
        <v>46</v>
      </c>
      <c r="H6" s="11" t="s">
        <v>47</v>
      </c>
      <c r="I6" s="7" t="s">
        <v>12</v>
      </c>
      <c r="J6" s="7" t="s">
        <v>12</v>
      </c>
    </row>
    <row r="7" spans="1:10" ht="114.95" customHeight="1" x14ac:dyDescent="0.15">
      <c r="A7" s="5" t="s">
        <v>48</v>
      </c>
      <c r="B7" s="5" t="s">
        <v>4</v>
      </c>
      <c r="C7" s="5" t="e">
        <f>VLOOKUP(B7,#REF!,2,FALSE)</f>
        <v>#REF!</v>
      </c>
      <c r="D7" s="5" t="e">
        <f>VLOOKUP(B7,#REF!,3,FALSE)</f>
        <v>#REF!</v>
      </c>
      <c r="E7" s="5" t="s">
        <v>42</v>
      </c>
      <c r="F7" s="5" t="s">
        <v>29</v>
      </c>
      <c r="G7" s="11" t="s">
        <v>49</v>
      </c>
      <c r="H7" s="7" t="s">
        <v>50</v>
      </c>
      <c r="I7" s="7" t="s">
        <v>51</v>
      </c>
      <c r="J7" s="7" t="s">
        <v>12</v>
      </c>
    </row>
    <row r="8" spans="1:10" ht="114.95" customHeight="1" x14ac:dyDescent="0.15">
      <c r="A8" s="5" t="s">
        <v>52</v>
      </c>
      <c r="B8" t="s">
        <v>13</v>
      </c>
      <c r="C8" s="5" t="e">
        <f>VLOOKUP(B8,#REF!,2,FALSE)</f>
        <v>#REF!</v>
      </c>
      <c r="D8" s="5" t="e">
        <f>VLOOKUP(B8,#REF!,3,FALSE)</f>
        <v>#REF!</v>
      </c>
      <c r="E8" s="5" t="s">
        <v>28</v>
      </c>
      <c r="F8" s="5" t="s">
        <v>29</v>
      </c>
      <c r="G8" s="11" t="s">
        <v>53</v>
      </c>
      <c r="H8" s="11" t="s">
        <v>54</v>
      </c>
      <c r="I8" s="7" t="s">
        <v>12</v>
      </c>
      <c r="J8" s="7" t="s">
        <v>12</v>
      </c>
    </row>
    <row r="9" spans="1:10" ht="114.95" customHeight="1" x14ac:dyDescent="0.15">
      <c r="A9" s="5" t="s">
        <v>55</v>
      </c>
      <c r="B9" t="s">
        <v>11</v>
      </c>
      <c r="C9" s="5" t="e">
        <f>VLOOKUP(B9,#REF!,2,FALSE)</f>
        <v>#REF!</v>
      </c>
      <c r="D9" s="5" t="e">
        <f>VLOOKUP(B9,#REF!,3,FALSE)</f>
        <v>#REF!</v>
      </c>
      <c r="E9" s="5" t="s">
        <v>42</v>
      </c>
      <c r="F9" s="5" t="s">
        <v>29</v>
      </c>
      <c r="G9" s="11" t="s">
        <v>56</v>
      </c>
      <c r="H9" s="7" t="s">
        <v>57</v>
      </c>
      <c r="I9" s="7" t="s">
        <v>12</v>
      </c>
      <c r="J9" s="7" t="s">
        <v>12</v>
      </c>
    </row>
    <row r="10" spans="1:10" ht="114.95" customHeight="1" x14ac:dyDescent="0.15">
      <c r="A10" s="5" t="s">
        <v>58</v>
      </c>
      <c r="B10" s="5" t="s">
        <v>18</v>
      </c>
      <c r="C10" s="5" t="e">
        <f>VLOOKUP(B10,#REF!,2,FALSE)</f>
        <v>#REF!</v>
      </c>
      <c r="D10" s="5" t="e">
        <f>VLOOKUP(B10,#REF!,3,FALSE)</f>
        <v>#REF!</v>
      </c>
      <c r="E10" s="5" t="s">
        <v>42</v>
      </c>
      <c r="F10" s="5" t="s">
        <v>29</v>
      </c>
      <c r="G10" s="2" t="s">
        <v>59</v>
      </c>
      <c r="H10" s="7" t="s">
        <v>57</v>
      </c>
      <c r="I10" s="7" t="s">
        <v>12</v>
      </c>
      <c r="J10" s="7" t="s">
        <v>12</v>
      </c>
    </row>
    <row r="11" spans="1:10" ht="114.95" customHeight="1" x14ac:dyDescent="0.15">
      <c r="A11" s="5" t="s">
        <v>60</v>
      </c>
      <c r="B11" s="2" t="s">
        <v>15</v>
      </c>
      <c r="C11" s="5" t="e">
        <f>VLOOKUP(B11,#REF!,2,FALSE)</f>
        <v>#REF!</v>
      </c>
      <c r="D11" s="5" t="e">
        <f>VLOOKUP(B11,#REF!,3,FALSE)</f>
        <v>#REF!</v>
      </c>
      <c r="E11" s="5" t="s">
        <v>28</v>
      </c>
      <c r="F11" s="5" t="s">
        <v>29</v>
      </c>
      <c r="G11" s="12" t="s">
        <v>61</v>
      </c>
      <c r="H11" s="7" t="s">
        <v>57</v>
      </c>
      <c r="I11" s="7" t="s">
        <v>12</v>
      </c>
      <c r="J11" s="7" t="s">
        <v>12</v>
      </c>
    </row>
    <row r="12" spans="1:10" ht="114.95" customHeight="1" x14ac:dyDescent="0.15">
      <c r="A12" s="5" t="s">
        <v>62</v>
      </c>
      <c r="B12" s="2" t="s">
        <v>16</v>
      </c>
      <c r="C12" s="5" t="e">
        <f>VLOOKUP(B12,#REF!,2,FALSE)</f>
        <v>#REF!</v>
      </c>
      <c r="D12" s="5" t="e">
        <f>VLOOKUP(B12,#REF!,3,FALSE)</f>
        <v>#REF!</v>
      </c>
      <c r="E12" s="5" t="s">
        <v>28</v>
      </c>
      <c r="F12" s="5" t="s">
        <v>29</v>
      </c>
      <c r="G12" s="12" t="s">
        <v>61</v>
      </c>
      <c r="H12" s="7" t="s">
        <v>57</v>
      </c>
      <c r="I12" s="7" t="s">
        <v>12</v>
      </c>
      <c r="J12" s="7" t="s">
        <v>12</v>
      </c>
    </row>
    <row r="13" spans="1:10" ht="114.95" customHeight="1" x14ac:dyDescent="0.15">
      <c r="A13" s="5" t="s">
        <v>63</v>
      </c>
      <c r="B13" s="11" t="s">
        <v>3</v>
      </c>
      <c r="C13" s="5" t="e">
        <f>VLOOKUP(B13,#REF!,2,FALSE)</f>
        <v>#REF!</v>
      </c>
      <c r="D13" s="5" t="e">
        <f>VLOOKUP(B13,#REF!,3,FALSE)</f>
        <v>#REF!</v>
      </c>
      <c r="E13" s="5" t="s">
        <v>28</v>
      </c>
      <c r="F13" s="5" t="s">
        <v>29</v>
      </c>
      <c r="G13" s="11" t="s">
        <v>64</v>
      </c>
      <c r="H13" s="13" t="s">
        <v>65</v>
      </c>
      <c r="I13" s="7" t="s">
        <v>12</v>
      </c>
      <c r="J13" s="7" t="s">
        <v>12</v>
      </c>
    </row>
    <row r="14" spans="1:10" ht="114.95" customHeight="1" x14ac:dyDescent="0.15">
      <c r="A14" s="5" t="s">
        <v>66</v>
      </c>
      <c r="B14" s="5" t="s">
        <v>8</v>
      </c>
      <c r="C14" s="5" t="e">
        <f>VLOOKUP(B14,#REF!,2,FALSE)</f>
        <v>#REF!</v>
      </c>
      <c r="D14" s="5" t="e">
        <f>VLOOKUP(B14,#REF!,3,FALSE)</f>
        <v>#REF!</v>
      </c>
      <c r="E14" s="5" t="s">
        <v>28</v>
      </c>
      <c r="F14" s="5" t="s">
        <v>29</v>
      </c>
      <c r="G14" s="11" t="s">
        <v>64</v>
      </c>
      <c r="H14" s="13" t="s">
        <v>65</v>
      </c>
      <c r="I14" s="7" t="s">
        <v>12</v>
      </c>
      <c r="J14" s="7" t="s">
        <v>12</v>
      </c>
    </row>
    <row r="15" spans="1:10" ht="114.95" customHeight="1" x14ac:dyDescent="0.15">
      <c r="A15" s="5" t="s">
        <v>67</v>
      </c>
      <c r="B15" s="5" t="s">
        <v>5</v>
      </c>
      <c r="C15" s="5" t="e">
        <f>VLOOKUP(B15,#REF!,2,FALSE)</f>
        <v>#REF!</v>
      </c>
      <c r="D15" s="5" t="e">
        <f>VLOOKUP(B15,#REF!,3,FALSE)</f>
        <v>#REF!</v>
      </c>
      <c r="E15" s="5" t="s">
        <v>28</v>
      </c>
      <c r="F15" s="5" t="s">
        <v>29</v>
      </c>
      <c r="G15" s="11" t="s">
        <v>64</v>
      </c>
      <c r="H15" s="13" t="s">
        <v>65</v>
      </c>
      <c r="I15" s="7" t="s">
        <v>12</v>
      </c>
      <c r="J15" s="7" t="s">
        <v>12</v>
      </c>
    </row>
    <row r="16" spans="1:10" ht="114.95" customHeight="1" x14ac:dyDescent="0.15">
      <c r="A16" s="5" t="s">
        <v>68</v>
      </c>
      <c r="B16" s="5" t="s">
        <v>9</v>
      </c>
      <c r="C16" s="5" t="e">
        <f>VLOOKUP(B16,#REF!,2,FALSE)</f>
        <v>#REF!</v>
      </c>
      <c r="D16" s="5" t="e">
        <f>VLOOKUP(B16,#REF!,3,FALSE)</f>
        <v>#REF!</v>
      </c>
      <c r="E16" s="5" t="s">
        <v>28</v>
      </c>
      <c r="F16" s="5" t="s">
        <v>29</v>
      </c>
      <c r="G16" s="11" t="s">
        <v>69</v>
      </c>
      <c r="H16" s="11" t="s">
        <v>70</v>
      </c>
      <c r="I16" s="7" t="s">
        <v>12</v>
      </c>
      <c r="J16" s="7" t="s">
        <v>12</v>
      </c>
    </row>
    <row r="17" spans="1:10" ht="114.95" customHeight="1" x14ac:dyDescent="0.15">
      <c r="A17" s="5" t="s">
        <v>71</v>
      </c>
      <c r="B17" s="7" t="s">
        <v>6</v>
      </c>
      <c r="C17" s="5" t="e">
        <f>VLOOKUP(B17,#REF!,2,FALSE)</f>
        <v>#REF!</v>
      </c>
      <c r="D17" s="5" t="e">
        <f>VLOOKUP(B17,#REF!,3,FALSE)</f>
        <v>#REF!</v>
      </c>
      <c r="E17" s="5" t="s">
        <v>28</v>
      </c>
      <c r="F17" s="5" t="s">
        <v>29</v>
      </c>
      <c r="G17" s="14" t="s">
        <v>72</v>
      </c>
      <c r="H17" s="13" t="s">
        <v>73</v>
      </c>
      <c r="I17" s="7" t="s">
        <v>12</v>
      </c>
      <c r="J17" s="7" t="s">
        <v>12</v>
      </c>
    </row>
    <row r="18" spans="1:10" ht="114.95" customHeight="1" x14ac:dyDescent="0.15">
      <c r="A18" s="5" t="s">
        <v>74</v>
      </c>
      <c r="B18" s="5" t="s">
        <v>7</v>
      </c>
      <c r="C18" s="5" t="e">
        <f>VLOOKUP(B18,#REF!,2,FALSE)</f>
        <v>#REF!</v>
      </c>
      <c r="D18" s="5" t="e">
        <f>VLOOKUP(B18,#REF!,3,FALSE)</f>
        <v>#REF!</v>
      </c>
      <c r="E18" s="5" t="s">
        <v>28</v>
      </c>
      <c r="F18" s="5" t="s">
        <v>29</v>
      </c>
      <c r="G18" s="14" t="s">
        <v>75</v>
      </c>
      <c r="H18" s="13" t="s">
        <v>76</v>
      </c>
      <c r="I18" s="7"/>
      <c r="J18" s="7"/>
    </row>
    <row r="19" spans="1:10" ht="114.95" customHeight="1" x14ac:dyDescent="0.15">
      <c r="A19" s="5" t="s">
        <v>77</v>
      </c>
      <c r="B19" s="15" t="s">
        <v>5</v>
      </c>
      <c r="C19" s="5" t="e">
        <f>VLOOKUP(B19,#REF!,2,FALSE)</f>
        <v>#REF!</v>
      </c>
      <c r="D19" s="5" t="e">
        <f>VLOOKUP(B19,#REF!,3,FALSE)</f>
        <v>#REF!</v>
      </c>
      <c r="E19" s="5" t="s">
        <v>28</v>
      </c>
      <c r="F19" s="5" t="s">
        <v>29</v>
      </c>
      <c r="G19" s="14" t="s">
        <v>78</v>
      </c>
      <c r="H19" s="13" t="s">
        <v>79</v>
      </c>
      <c r="I19" s="7"/>
      <c r="J19" s="7"/>
    </row>
  </sheetData>
  <phoneticPr fontId="4" type="noConversion"/>
  <dataValidations count="2">
    <dataValidation type="list" allowBlank="1" showInputMessage="1" showErrorMessage="1" sqref="F8 F9 F15 F16 F17 F2:F7 F10:F11 F12:F14 F18:F19" xr:uid="{00000000-0002-0000-0100-000000000000}">
      <formula1>"故障,使用,退换货,保修,投诉"</formula1>
    </dataValidation>
    <dataValidation type="list" allowBlank="1" showInputMessage="1" showErrorMessage="1" sqref="E15 E16 E17 E2:E7 E8:E9 E10:E11 E12:E14 E18:E19" xr:uid="{00000000-0002-0000-0100-000001000000}">
      <formula1>"通用FAQ,SKU专属"</formula1>
    </dataValidation>
  </dataValidations>
  <pageMargins left="0.75" right="0.75" top="1" bottom="1" header="0.5" footer="0.5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100-000002000000}">
          <x14:formula1>
            <xm:f>#REF!</xm:f>
          </x14:formula1>
          <xm:sqref>B18 B2:B10 B14:B16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运营</cp:lastModifiedBy>
  <dcterms:created xsi:type="dcterms:W3CDTF">2025-12-11T02:18:00Z</dcterms:created>
  <dcterms:modified xsi:type="dcterms:W3CDTF">2025-12-18T02:26:36Z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D34AD053D57748DF80BA78EE268C3272_13</vt:lpwstr>
  </property>
  <property fmtid="{D5CDD505-2E9C-101B-9397-08002B2CF9AE}" pid="3" name="KSOProductBuildVer">
    <vt:lpwstr>2052-12.1.0.23542</vt:lpwstr>
  </property>
  <property fmtid="{D5CDD505-2E9C-101B-9397-08002B2CF9AE}" pid="4" name="CalculationRule">
    <vt:i4>0</vt:i4>
  </property>
</Properties>
</file>